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"/>
    </mc:Choice>
  </mc:AlternateContent>
  <bookViews>
    <workbookView xWindow="0" yWindow="0" windowWidth="28800" windowHeight="12330"/>
  </bookViews>
  <sheets>
    <sheet name="ИТОГО 20-21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<sst xmlns="http://schemas.openxmlformats.org/spreadsheetml/2006/main" count="56" uniqueCount="39">
  <si>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</si>
  <si>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</si>
  <si>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</si>
  <si>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</si>
  <si>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</si>
  <si>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</si>
  <si>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</si>
  <si>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</si>
  <si>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</si>
  <si>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</si>
  <si>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</si>
  <si>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</si>
  <si>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</si>
  <si>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</si>
  <si>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</si>
  <si>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</si>
  <si>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</si>
  <si>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</si>
  <si>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</si>
  <si>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</si>
  <si>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</si>
  <si>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</si>
  <si>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</si>
  <si>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</si>
  <si>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</si>
  <si>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</si>
  <si>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</si>
  <si>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</si>
  <si>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</si>
  <si>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</si>
  <si>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</si>
  <si>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</si>
  <si>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</si>
  <si>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</si>
  <si>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</si>
  <si>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</si>
  <si>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</si>
  <si>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</si>
  <si>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- 15.10.21.г.)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</si>
</sst>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0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165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5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5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5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S36"/>
  <sheetViews>
    <sheetView tabSelected="1" view="pageBreakPreview" zoomScale="90" zoomScaleNormal="80" zoomScaleSheetLayoutView="90" workbookViewId="0">
      <selection activeCell="T14" sqref="T14"/>
    </sheetView>
  </sheetViews>
  <sheetFormatPr defaultColWidth="9.140625" defaultRowHeight="15" x14ac:dyDescent="0.25"/>
  <cols>
    <col min="1" max="1" width="3.85546875" style="24" customWidth="1"/>
    <col min="2" max="2" width="26.85546875" style="20" customWidth="1"/>
    <col min="3" max="3" width="8.42578125" style="22" customWidth="1"/>
    <col min="4" max="4" width="20.28515625" style="22" customWidth="1"/>
    <col min="5" max="5" width="21.42578125" style="22" customWidth="1"/>
    <col min="6" max="6" width="10.7109375" style="22" customWidth="1"/>
    <col min="7" max="8" width="21.28515625" style="22" customWidth="1"/>
    <col min="9" max="9" width="11.28515625" style="28" customWidth="1"/>
    <col min="10" max="11" width="21.28515625" style="22" customWidth="1"/>
    <col min="12" max="12" width="6.5703125" style="21" customWidth="1"/>
    <col min="13" max="13" width="22.140625" style="20" customWidth="1"/>
    <col min="14" max="16384" width="9.140625" style="20"/>
  </cols>
  <sheetData>
    <row r="1" spans="1:19" s="19" customFormat="1" ht="54" customHeight="1" thickBot="1" x14ac:dyDescent="0.3">
      <c r="A1" s="10"/>
      <c r="B1" s="55" t="s">
        <v>35</v>
      </c>
      <c r="C1" s="55"/>
      <c r="D1" s="55"/>
      <c r="E1" s="55"/>
      <c r="F1" s="59" t="s">
        <v>38</v>
      </c>
      <c r="G1" s="59"/>
      <c r="H1" s="59"/>
      <c r="I1" s="26"/>
      <c r="J1" s="27"/>
      <c r="K1" s="27"/>
      <c r="L1" s="17"/>
    </row>
    <row r="2" spans="1:19" s="18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7" t="s">
        <v>8</v>
      </c>
      <c r="G2" s="38" t="s">
        <v>30</v>
      </c>
      <c r="H2" s="39" t="s">
        <v>31</v>
      </c>
      <c r="I2" s="43" t="s">
        <v>10</v>
      </c>
      <c r="J2" s="44" t="s">
        <v>30</v>
      </c>
      <c r="K2" s="40" t="s">
        <v>31</v>
      </c>
      <c r="L2" s="10"/>
      <c r="N2" s="19"/>
      <c r="O2" s="19"/>
      <c r="P2" s="19"/>
      <c r="Q2" s="19"/>
      <c r="R2" s="19"/>
      <c r="S2" s="19"/>
    </row>
    <row r="3" spans="1:19" x14ac:dyDescent="0.25">
      <c r="A3" s="53">
        <v>1</v>
      </c>
      <c r="B3" s="54" t="s">
        <v>9</v>
      </c>
      <c r="C3" s="5">
        <v>1691</v>
      </c>
      <c r="D3" s="6">
        <v>7757461837</v>
      </c>
      <c r="E3" s="6">
        <v>6586515966.9499998</v>
      </c>
      <c r="F3" s="5">
        <v>3945</v>
      </c>
      <c r="G3" s="6">
        <v>17709348306.400002</v>
      </c>
      <c r="H3" s="6">
        <v>15056223352.220003</v>
      </c>
      <c r="I3" s="29">
        <f>C3+F3</f>
        <v>5636</v>
      </c>
      <c r="J3" s="30">
        <f>D3+G3</f>
        <v>25466810143.400002</v>
      </c>
      <c r="K3" s="31">
        <f>E3+H3</f>
        <v>21642739319.170002</v>
      </c>
      <c r="L3" s="7"/>
    </row>
    <row r="4" spans="1:19" x14ac:dyDescent="0.25">
      <c r="A4" s="53">
        <v>2</v>
      </c>
      <c r="B4" s="54" t="s">
        <v>7</v>
      </c>
      <c r="C4" s="5">
        <v>1060</v>
      </c>
      <c r="D4" s="6">
        <v>7407061598</v>
      </c>
      <c r="E4" s="6">
        <v>6290863268.3000002</v>
      </c>
      <c r="F4" s="5">
        <v>3238</v>
      </c>
      <c r="G4" s="6">
        <v>21197275000</v>
      </c>
      <c r="H4" s="6">
        <v>18023069500</v>
      </c>
      <c r="I4" s="29">
        <f>C4+F4</f>
        <v>4298</v>
      </c>
      <c r="J4" s="30">
        <f t="shared" ref="J4:J13" si="0">D4+G4</f>
        <v>28604336598</v>
      </c>
      <c r="K4" s="31">
        <f t="shared" ref="K4:K13" si="1">E4+H4</f>
        <v>24313932768.299999</v>
      </c>
      <c r="L4" s="7"/>
    </row>
    <row r="5" spans="1:19" x14ac:dyDescent="0.25">
      <c r="A5" s="53">
        <v>3</v>
      </c>
      <c r="B5" s="54" t="s">
        <v>3</v>
      </c>
      <c r="C5" s="5">
        <v>559</v>
      </c>
      <c r="D5" s="6">
        <v>2377019249</v>
      </c>
      <c r="E5" s="6">
        <v>2019463361.4000001</v>
      </c>
      <c r="F5" s="5">
        <v>2236</v>
      </c>
      <c r="G5" s="6">
        <v>10622013774</v>
      </c>
      <c r="H5" s="6">
        <v>9011044035.7099991</v>
      </c>
      <c r="I5" s="29">
        <f t="shared" ref="I5:I13" si="2">C5+F5</f>
        <v>2795</v>
      </c>
      <c r="J5" s="30">
        <f t="shared" si="0"/>
        <v>12999033023</v>
      </c>
      <c r="K5" s="31">
        <f t="shared" si="1"/>
        <v>11030507397.109999</v>
      </c>
      <c r="L5" s="7"/>
    </row>
    <row r="6" spans="1:19" x14ac:dyDescent="0.25">
      <c r="A6" s="53">
        <v>4</v>
      </c>
      <c r="B6" s="54" t="s">
        <v>1</v>
      </c>
      <c r="C6" s="5">
        <v>290</v>
      </c>
      <c r="D6" s="6">
        <v>1403699197</v>
      </c>
      <c r="E6" s="6">
        <v>1191443417.6399999</v>
      </c>
      <c r="F6" s="5">
        <v>229</v>
      </c>
      <c r="G6" s="6">
        <v>1606728455</v>
      </c>
      <c r="H6" s="6">
        <v>1365719186.75</v>
      </c>
      <c r="I6" s="29">
        <f t="shared" si="2"/>
        <v>519</v>
      </c>
      <c r="J6" s="30">
        <f t="shared" si="0"/>
        <v>3010427652</v>
      </c>
      <c r="K6" s="31">
        <f t="shared" si="1"/>
        <v>2557162604.3899999</v>
      </c>
      <c r="L6" s="7"/>
    </row>
    <row r="7" spans="1:19" x14ac:dyDescent="0.25">
      <c r="A7" s="53">
        <v>5</v>
      </c>
      <c r="B7" s="54" t="s">
        <v>27</v>
      </c>
      <c r="C7" s="5">
        <v>66</v>
      </c>
      <c r="D7" s="6">
        <v>723600000</v>
      </c>
      <c r="E7" s="6">
        <v>615060000</v>
      </c>
      <c r="F7" s="5">
        <v>252</v>
      </c>
      <c r="G7" s="6">
        <v>3334370863</v>
      </c>
      <c r="H7" s="6">
        <v>2825748383.25</v>
      </c>
      <c r="I7" s="29">
        <f t="shared" si="2"/>
        <v>318</v>
      </c>
      <c r="J7" s="30">
        <f t="shared" si="0"/>
        <v>4057970863</v>
      </c>
      <c r="K7" s="31">
        <f t="shared" si="1"/>
        <v>3440808383.25</v>
      </c>
      <c r="L7" s="7"/>
    </row>
    <row r="8" spans="1:19" x14ac:dyDescent="0.25">
      <c r="A8" s="53">
        <v>6</v>
      </c>
      <c r="B8" s="54" t="s">
        <v>34</v>
      </c>
      <c r="C8" s="5">
        <v>28</v>
      </c>
      <c r="D8" s="6">
        <v>233200000</v>
      </c>
      <c r="E8" s="6">
        <v>198220000</v>
      </c>
      <c r="F8" s="5">
        <v>65</v>
      </c>
      <c r="G8" s="6">
        <v>490950000</v>
      </c>
      <c r="H8" s="6">
        <v>397483776</v>
      </c>
      <c r="I8" s="29">
        <f t="shared" si="2"/>
        <v>93</v>
      </c>
      <c r="J8" s="30">
        <f t="shared" si="0"/>
        <v>724150000</v>
      </c>
      <c r="K8" s="31">
        <f t="shared" si="1"/>
        <v>595703776</v>
      </c>
      <c r="L8" s="7"/>
    </row>
    <row r="9" spans="1:19" x14ac:dyDescent="0.25">
      <c r="A9" s="53">
        <v>7</v>
      </c>
      <c r="B9" s="54" t="s">
        <v>5</v>
      </c>
      <c r="C9" s="5">
        <v>18</v>
      </c>
      <c r="D9" s="6">
        <v>133306062</v>
      </c>
      <c r="E9" s="6">
        <v>113310152.7</v>
      </c>
      <c r="F9" s="5">
        <v>182</v>
      </c>
      <c r="G9" s="6">
        <v>1550833480</v>
      </c>
      <c r="H9" s="6">
        <v>1303966753</v>
      </c>
      <c r="I9" s="29">
        <f t="shared" si="2"/>
        <v>200</v>
      </c>
      <c r="J9" s="30">
        <f>D9+G9</f>
        <v>1684139542</v>
      </c>
      <c r="K9" s="31">
        <f t="shared" si="1"/>
        <v>1417276905.7</v>
      </c>
      <c r="L9" s="7"/>
    </row>
    <row r="10" spans="1:19" x14ac:dyDescent="0.25">
      <c r="A10" s="53">
        <v>8</v>
      </c>
      <c r="B10" s="54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29">
        <f t="shared" si="2"/>
        <v>25</v>
      </c>
      <c r="J10" s="30">
        <f t="shared" si="0"/>
        <v>192556073</v>
      </c>
      <c r="K10" s="31">
        <f t="shared" si="1"/>
        <v>163672662.05000001</v>
      </c>
      <c r="L10" s="7"/>
    </row>
    <row r="11" spans="1:19" x14ac:dyDescent="0.25">
      <c r="A11" s="53">
        <v>9</v>
      </c>
      <c r="B11" s="54" t="s">
        <v>6</v>
      </c>
      <c r="C11" s="5">
        <v>10</v>
      </c>
      <c r="D11" s="6">
        <v>73960500</v>
      </c>
      <c r="E11" s="6">
        <v>62866425</v>
      </c>
      <c r="F11" s="5">
        <v>33</v>
      </c>
      <c r="G11" s="6">
        <v>315250000</v>
      </c>
      <c r="H11" s="6">
        <v>256660500</v>
      </c>
      <c r="I11" s="29">
        <f t="shared" si="2"/>
        <v>43</v>
      </c>
      <c r="J11" s="30">
        <f t="shared" si="0"/>
        <v>389210500</v>
      </c>
      <c r="K11" s="31">
        <f t="shared" si="1"/>
        <v>319526925</v>
      </c>
      <c r="L11" s="7"/>
    </row>
    <row r="12" spans="1:19" x14ac:dyDescent="0.25">
      <c r="A12" s="53">
        <v>10</v>
      </c>
      <c r="B12" s="54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29">
        <f t="shared" si="2"/>
        <v>11</v>
      </c>
      <c r="J12" s="30">
        <f t="shared" si="0"/>
        <v>171000000</v>
      </c>
      <c r="K12" s="31">
        <f t="shared" si="1"/>
        <v>145350000</v>
      </c>
    </row>
    <row r="13" spans="1:19" x14ac:dyDescent="0.25">
      <c r="A13" s="53">
        <v>11</v>
      </c>
      <c r="B13" s="54" t="s">
        <v>4</v>
      </c>
      <c r="C13" s="5">
        <v>1</v>
      </c>
      <c r="D13" s="6">
        <v>5000000</v>
      </c>
      <c r="E13" s="6">
        <v>4250000</v>
      </c>
      <c r="F13" s="5">
        <v>14</v>
      </c>
      <c r="G13" s="6">
        <v>174119700</v>
      </c>
      <c r="H13" s="6">
        <v>143000000</v>
      </c>
      <c r="I13" s="29">
        <f t="shared" si="2"/>
        <v>15</v>
      </c>
      <c r="J13" s="30">
        <f t="shared" si="0"/>
        <v>179119700</v>
      </c>
      <c r="K13" s="31">
        <f t="shared" si="1"/>
        <v>147250000</v>
      </c>
    </row>
    <row r="14" spans="1:19" ht="15.75" thickBot="1" x14ac:dyDescent="0.3">
      <c r="A14" s="56" t="s">
        <v>10</v>
      </c>
      <c r="B14" s="57"/>
      <c r="C14" s="9">
        <f>SUM(C3:C13)</f>
        <v>3749</v>
      </c>
      <c r="D14" s="12">
        <f>SUM(D3:D13)</f>
        <v>20333808443</v>
      </c>
      <c r="E14" s="12">
        <f>SUM(E3:E13)</f>
        <v>17268567591.989998</v>
      </c>
      <c r="F14" s="45">
        <f>SUM(F3:F13)</f>
        <v>10204</v>
      </c>
      <c r="G14" s="41">
        <f t="shared" ref="G14:H14" si="3">SUM(G3:G13)</f>
        <v>57144945651.400002</v>
      </c>
      <c r="H14" s="46">
        <f t="shared" si="3"/>
        <v>48505363148.980003</v>
      </c>
      <c r="I14" s="47">
        <f>SUM(I3:I13)</f>
        <v>13953</v>
      </c>
      <c r="J14" s="48">
        <f>SUM(J3:J13)</f>
        <v>77478754094.399994</v>
      </c>
      <c r="K14" s="49">
        <f>SUM(K3:K13)</f>
        <v>65773930740.970001</v>
      </c>
    </row>
    <row r="15" spans="1:19" x14ac:dyDescent="0.25">
      <c r="A15" s="4"/>
      <c r="D15" s="23"/>
      <c r="E15" s="23"/>
      <c r="F15" s="23"/>
      <c r="G15" s="23"/>
      <c r="H15" s="23"/>
      <c r="J15" s="23"/>
      <c r="K15" s="23"/>
    </row>
    <row r="16" spans="1:19" x14ac:dyDescent="0.25">
      <c r="A16" s="4"/>
      <c r="C16" s="20"/>
    </row>
    <row r="17" spans="1:11" ht="53.25" customHeight="1" thickBot="1" x14ac:dyDescent="0.3">
      <c r="A17" s="18"/>
      <c r="B17" s="58" t="s">
        <v>36</v>
      </c>
      <c r="C17" s="58"/>
      <c r="D17" s="58"/>
      <c r="E17" s="58"/>
      <c r="F17" s="58" t="s">
        <v>37</v>
      </c>
      <c r="G17" s="58"/>
      <c r="H17" s="58"/>
      <c r="I17" s="19"/>
      <c r="J17" s="19"/>
      <c r="K17" s="19"/>
    </row>
    <row r="18" spans="1:11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8" t="s">
        <v>8</v>
      </c>
      <c r="G18" s="38" t="s">
        <v>30</v>
      </c>
      <c r="H18" s="39" t="s">
        <v>31</v>
      </c>
      <c r="I18" s="43" t="s">
        <v>10</v>
      </c>
      <c r="J18" s="44" t="s">
        <v>30</v>
      </c>
      <c r="K18" s="40" t="s">
        <v>31</v>
      </c>
    </row>
    <row r="19" spans="1:11" x14ac:dyDescent="0.25">
      <c r="A19" s="13">
        <v>1</v>
      </c>
      <c r="B19" s="54" t="s">
        <v>32</v>
      </c>
      <c r="C19" s="11">
        <v>153</v>
      </c>
      <c r="D19" s="8">
        <v>970121686</v>
      </c>
      <c r="E19" s="8">
        <v>824603433.10000002</v>
      </c>
      <c r="F19" s="11">
        <v>289</v>
      </c>
      <c r="G19" s="8">
        <v>2266765601</v>
      </c>
      <c r="H19" s="8">
        <v>1922681860.8499999</v>
      </c>
      <c r="I19" s="32">
        <f>C19+F19</f>
        <v>442</v>
      </c>
      <c r="J19" s="33">
        <f>D19+G19</f>
        <v>3236887287</v>
      </c>
      <c r="K19" s="34">
        <f>E19+H19</f>
        <v>2747285293.9499998</v>
      </c>
    </row>
    <row r="20" spans="1:11" x14ac:dyDescent="0.25">
      <c r="A20" s="13">
        <v>2</v>
      </c>
      <c r="B20" s="54" t="s">
        <v>11</v>
      </c>
      <c r="C20" s="11">
        <v>329</v>
      </c>
      <c r="D20" s="8">
        <v>1957857298</v>
      </c>
      <c r="E20" s="1">
        <v>1659298861.8999999</v>
      </c>
      <c r="F20" s="11">
        <v>949</v>
      </c>
      <c r="G20" s="8">
        <v>5375983383</v>
      </c>
      <c r="H20" s="1">
        <v>4570213133.7799988</v>
      </c>
      <c r="I20" s="32">
        <f t="shared" ref="I20:I36" si="4">C20+F20</f>
        <v>1278</v>
      </c>
      <c r="J20" s="33">
        <f t="shared" ref="J20:J35" si="5">D20+G20</f>
        <v>7333840681</v>
      </c>
      <c r="K20" s="34">
        <f t="shared" ref="K20:K32" si="6">E20+H20</f>
        <v>6229511995.6799984</v>
      </c>
    </row>
    <row r="21" spans="1:11" x14ac:dyDescent="0.25">
      <c r="A21" s="13">
        <v>3</v>
      </c>
      <c r="B21" s="54" t="s">
        <v>12</v>
      </c>
      <c r="C21" s="11">
        <v>138</v>
      </c>
      <c r="D21" s="1">
        <v>779795628</v>
      </c>
      <c r="E21" s="1">
        <v>662826286</v>
      </c>
      <c r="F21" s="11">
        <v>789</v>
      </c>
      <c r="G21" s="1">
        <v>4309251537</v>
      </c>
      <c r="H21" s="1">
        <v>3651212016.5599999</v>
      </c>
      <c r="I21" s="32">
        <f t="shared" si="4"/>
        <v>927</v>
      </c>
      <c r="J21" s="33">
        <f t="shared" si="5"/>
        <v>5089047165</v>
      </c>
      <c r="K21" s="34">
        <f>E21+H21</f>
        <v>4314038302.5599995</v>
      </c>
    </row>
    <row r="22" spans="1:11" x14ac:dyDescent="0.25">
      <c r="A22" s="13">
        <v>4</v>
      </c>
      <c r="B22" s="54" t="s">
        <v>13</v>
      </c>
      <c r="C22" s="11">
        <v>210</v>
      </c>
      <c r="D22" s="1">
        <v>1079579281</v>
      </c>
      <c r="E22" s="1">
        <v>917664388.53999996</v>
      </c>
      <c r="F22" s="11">
        <v>484</v>
      </c>
      <c r="G22" s="1">
        <v>2329875188</v>
      </c>
      <c r="H22" s="1">
        <v>1980393909.8499999</v>
      </c>
      <c r="I22" s="32">
        <f>C22+F22</f>
        <v>694</v>
      </c>
      <c r="J22" s="33">
        <f t="shared" si="5"/>
        <v>3409454469</v>
      </c>
      <c r="K22" s="34">
        <f t="shared" si="6"/>
        <v>2898058298.3899999</v>
      </c>
    </row>
    <row r="23" spans="1:11" x14ac:dyDescent="0.25">
      <c r="A23" s="13">
        <v>5</v>
      </c>
      <c r="B23" s="54" t="s">
        <v>14</v>
      </c>
      <c r="C23" s="11">
        <v>246</v>
      </c>
      <c r="D23" s="1">
        <v>1405221030</v>
      </c>
      <c r="E23" s="1">
        <v>1186831372.6000001</v>
      </c>
      <c r="F23" s="11">
        <v>488</v>
      </c>
      <c r="G23" s="1">
        <v>2566990660</v>
      </c>
      <c r="H23" s="1">
        <v>2169432336.8999996</v>
      </c>
      <c r="I23" s="32">
        <f t="shared" si="4"/>
        <v>734</v>
      </c>
      <c r="J23" s="33">
        <f t="shared" si="5"/>
        <v>3972211690</v>
      </c>
      <c r="K23" s="34">
        <f>E23+H23</f>
        <v>3356263709.5</v>
      </c>
    </row>
    <row r="24" spans="1:11" x14ac:dyDescent="0.25">
      <c r="A24" s="13">
        <v>6</v>
      </c>
      <c r="B24" s="54" t="s">
        <v>15</v>
      </c>
      <c r="C24" s="11">
        <v>131</v>
      </c>
      <c r="D24" s="1">
        <v>870511090</v>
      </c>
      <c r="E24" s="1">
        <v>739934426.5</v>
      </c>
      <c r="F24" s="11">
        <v>886</v>
      </c>
      <c r="G24" s="1">
        <v>4319984460</v>
      </c>
      <c r="H24" s="1">
        <v>3672736792.3000002</v>
      </c>
      <c r="I24" s="32">
        <f t="shared" si="4"/>
        <v>1017</v>
      </c>
      <c r="J24" s="33">
        <f t="shared" si="5"/>
        <v>5190495550</v>
      </c>
      <c r="K24" s="34">
        <f t="shared" si="6"/>
        <v>4412671218.8000002</v>
      </c>
    </row>
    <row r="25" spans="1:11" x14ac:dyDescent="0.25">
      <c r="A25" s="13">
        <v>7</v>
      </c>
      <c r="B25" s="54" t="s">
        <v>16</v>
      </c>
      <c r="C25" s="11">
        <v>224</v>
      </c>
      <c r="D25" s="1">
        <v>1006568885</v>
      </c>
      <c r="E25" s="1">
        <v>855583552.25</v>
      </c>
      <c r="F25" s="11">
        <v>403</v>
      </c>
      <c r="G25" s="1">
        <v>2003545860</v>
      </c>
      <c r="H25" s="1">
        <v>1702863980.9999998</v>
      </c>
      <c r="I25" s="32">
        <f t="shared" si="4"/>
        <v>627</v>
      </c>
      <c r="J25" s="33">
        <f t="shared" si="5"/>
        <v>3010114745</v>
      </c>
      <c r="K25" s="34">
        <f t="shared" si="6"/>
        <v>2558447533.25</v>
      </c>
    </row>
    <row r="26" spans="1:11" x14ac:dyDescent="0.25">
      <c r="A26" s="13">
        <v>8</v>
      </c>
      <c r="B26" s="54" t="s">
        <v>17</v>
      </c>
      <c r="C26" s="11">
        <v>212</v>
      </c>
      <c r="D26" s="1">
        <v>1074066078</v>
      </c>
      <c r="E26" s="1">
        <v>911955266.05000007</v>
      </c>
      <c r="F26" s="11">
        <v>407</v>
      </c>
      <c r="G26" s="1">
        <v>2164646679</v>
      </c>
      <c r="H26" s="1">
        <v>1839949677.1499996</v>
      </c>
      <c r="I26" s="32">
        <f t="shared" si="4"/>
        <v>619</v>
      </c>
      <c r="J26" s="33">
        <f t="shared" si="5"/>
        <v>3238712757</v>
      </c>
      <c r="K26" s="34">
        <f t="shared" si="6"/>
        <v>2751904943.1999998</v>
      </c>
    </row>
    <row r="27" spans="1:11" x14ac:dyDescent="0.25">
      <c r="A27" s="13">
        <v>9</v>
      </c>
      <c r="B27" s="54" t="s">
        <v>18</v>
      </c>
      <c r="C27" s="11">
        <v>167</v>
      </c>
      <c r="D27" s="1">
        <v>964986746</v>
      </c>
      <c r="E27" s="1">
        <v>820238734.39999998</v>
      </c>
      <c r="F27" s="11">
        <v>402</v>
      </c>
      <c r="G27" s="1">
        <v>2778312397</v>
      </c>
      <c r="H27" s="1">
        <v>2361565537.4500008</v>
      </c>
      <c r="I27" s="32">
        <f t="shared" si="4"/>
        <v>569</v>
      </c>
      <c r="J27" s="33">
        <f t="shared" si="5"/>
        <v>3743299143</v>
      </c>
      <c r="K27" s="34">
        <f t="shared" si="6"/>
        <v>3181804271.8500009</v>
      </c>
    </row>
    <row r="28" spans="1:11" x14ac:dyDescent="0.25">
      <c r="A28" s="13">
        <v>10</v>
      </c>
      <c r="B28" s="54" t="s">
        <v>19</v>
      </c>
      <c r="C28" s="11">
        <v>444</v>
      </c>
      <c r="D28" s="1">
        <v>2115171104</v>
      </c>
      <c r="E28" s="1">
        <v>1797895438.4000001</v>
      </c>
      <c r="F28" s="11">
        <v>658</v>
      </c>
      <c r="G28" s="1">
        <v>3111165721</v>
      </c>
      <c r="H28" s="1">
        <v>2653789863.5299983</v>
      </c>
      <c r="I28" s="32">
        <f t="shared" si="4"/>
        <v>1102</v>
      </c>
      <c r="J28" s="33">
        <f t="shared" si="5"/>
        <v>5226336825</v>
      </c>
      <c r="K28" s="34">
        <f t="shared" si="6"/>
        <v>4451685301.9299984</v>
      </c>
    </row>
    <row r="29" spans="1:11" x14ac:dyDescent="0.25">
      <c r="A29" s="13">
        <v>11</v>
      </c>
      <c r="B29" s="54" t="s">
        <v>20</v>
      </c>
      <c r="C29" s="11">
        <v>314</v>
      </c>
      <c r="D29" s="1">
        <v>1705527912</v>
      </c>
      <c r="E29" s="1">
        <v>1449698725.3500004</v>
      </c>
      <c r="F29" s="11">
        <v>598</v>
      </c>
      <c r="G29" s="1">
        <v>4883874860</v>
      </c>
      <c r="H29" s="1">
        <v>4117113500.6999998</v>
      </c>
      <c r="I29" s="32">
        <f t="shared" si="4"/>
        <v>912</v>
      </c>
      <c r="J29" s="33">
        <f t="shared" si="5"/>
        <v>6589402772</v>
      </c>
      <c r="K29" s="34">
        <f t="shared" si="6"/>
        <v>5566812226.0500002</v>
      </c>
    </row>
    <row r="30" spans="1:11" x14ac:dyDescent="0.25">
      <c r="A30" s="13">
        <v>12</v>
      </c>
      <c r="B30" s="54" t="s">
        <v>21</v>
      </c>
      <c r="C30" s="11">
        <v>161</v>
      </c>
      <c r="D30" s="1">
        <v>854034376</v>
      </c>
      <c r="E30" s="1">
        <v>725902219.20000005</v>
      </c>
      <c r="F30" s="11">
        <v>362</v>
      </c>
      <c r="G30" s="1">
        <v>1940566308</v>
      </c>
      <c r="H30" s="1">
        <v>1657769541.7999997</v>
      </c>
      <c r="I30" s="32">
        <f t="shared" si="4"/>
        <v>523</v>
      </c>
      <c r="J30" s="33">
        <f t="shared" si="5"/>
        <v>2794600684</v>
      </c>
      <c r="K30" s="34">
        <f t="shared" si="6"/>
        <v>2383671761</v>
      </c>
    </row>
    <row r="31" spans="1:11" x14ac:dyDescent="0.25">
      <c r="A31" s="13">
        <v>13</v>
      </c>
      <c r="B31" s="54" t="s">
        <v>22</v>
      </c>
      <c r="C31" s="11">
        <v>76</v>
      </c>
      <c r="D31" s="1">
        <v>612303794</v>
      </c>
      <c r="E31" s="1">
        <v>520458224.89999998</v>
      </c>
      <c r="F31" s="11">
        <v>274</v>
      </c>
      <c r="G31" s="1">
        <v>1892272028</v>
      </c>
      <c r="H31" s="1">
        <v>1597129223.05</v>
      </c>
      <c r="I31" s="32">
        <f t="shared" si="4"/>
        <v>350</v>
      </c>
      <c r="J31" s="33">
        <f t="shared" si="5"/>
        <v>2504575822</v>
      </c>
      <c r="K31" s="34">
        <f t="shared" si="6"/>
        <v>2117587447.9499998</v>
      </c>
    </row>
    <row r="32" spans="1:11" x14ac:dyDescent="0.25">
      <c r="A32" s="13">
        <v>14</v>
      </c>
      <c r="B32" s="54" t="s">
        <v>23</v>
      </c>
      <c r="C32" s="11">
        <v>76</v>
      </c>
      <c r="D32" s="1">
        <v>327422515</v>
      </c>
      <c r="E32" s="1">
        <v>278309137.14999998</v>
      </c>
      <c r="F32" s="11">
        <v>1094</v>
      </c>
      <c r="G32" s="1">
        <v>4902648688</v>
      </c>
      <c r="H32" s="1">
        <v>4168628286.4000006</v>
      </c>
      <c r="I32" s="32">
        <f t="shared" si="4"/>
        <v>1170</v>
      </c>
      <c r="J32" s="33">
        <f t="shared" si="5"/>
        <v>5230071203</v>
      </c>
      <c r="K32" s="34">
        <f t="shared" si="6"/>
        <v>4446937423.5500002</v>
      </c>
    </row>
    <row r="33" spans="1:11" x14ac:dyDescent="0.25">
      <c r="A33" s="13">
        <v>15</v>
      </c>
      <c r="B33" s="54" t="s">
        <v>24</v>
      </c>
      <c r="C33" s="11">
        <v>140</v>
      </c>
      <c r="D33" s="1">
        <v>741030715</v>
      </c>
      <c r="E33" s="1">
        <v>629876007.75</v>
      </c>
      <c r="F33" s="11">
        <v>625</v>
      </c>
      <c r="G33" s="1">
        <v>3128663285.5500002</v>
      </c>
      <c r="H33" s="1">
        <v>2663929438.0000005</v>
      </c>
      <c r="I33" s="32">
        <f t="shared" si="4"/>
        <v>765</v>
      </c>
      <c r="J33" s="33">
        <f t="shared" si="5"/>
        <v>3869694000.5500002</v>
      </c>
      <c r="K33" s="34">
        <f>E33+H33</f>
        <v>3293805445.7500005</v>
      </c>
    </row>
    <row r="34" spans="1:11" x14ac:dyDescent="0.25">
      <c r="A34" s="13">
        <v>16</v>
      </c>
      <c r="B34" s="54" t="s">
        <v>25</v>
      </c>
      <c r="C34" s="11">
        <v>382</v>
      </c>
      <c r="D34" s="1">
        <v>1999811293</v>
      </c>
      <c r="E34" s="1">
        <v>1698139599.05</v>
      </c>
      <c r="F34" s="11">
        <v>701</v>
      </c>
      <c r="G34" s="1">
        <v>3505489210</v>
      </c>
      <c r="H34" s="1">
        <v>2980851578.4099998</v>
      </c>
      <c r="I34" s="32">
        <f t="shared" si="4"/>
        <v>1083</v>
      </c>
      <c r="J34" s="33">
        <f t="shared" si="5"/>
        <v>5505300503</v>
      </c>
      <c r="K34" s="34">
        <f>E34+H34</f>
        <v>4678991177.46</v>
      </c>
    </row>
    <row r="35" spans="1:11" ht="15.75" thickBot="1" x14ac:dyDescent="0.3">
      <c r="A35" s="13">
        <v>17</v>
      </c>
      <c r="B35" s="54" t="s">
        <v>26</v>
      </c>
      <c r="C35" s="5">
        <v>346</v>
      </c>
      <c r="D35" s="25">
        <v>1869794012</v>
      </c>
      <c r="E35" s="25">
        <v>1589324910.0500002</v>
      </c>
      <c r="F35" s="5">
        <v>795</v>
      </c>
      <c r="G35" s="25">
        <v>5664909785.8500004</v>
      </c>
      <c r="H35" s="25">
        <v>4795102471.25</v>
      </c>
      <c r="I35" s="35">
        <f t="shared" si="4"/>
        <v>1141</v>
      </c>
      <c r="J35" s="33">
        <f t="shared" si="5"/>
        <v>7534703797.8500004</v>
      </c>
      <c r="K35" s="36">
        <f>E35+H35</f>
        <v>6384427381.3000002</v>
      </c>
    </row>
    <row r="36" spans="1:11" ht="15.75" thickBot="1" x14ac:dyDescent="0.3">
      <c r="A36" s="13"/>
      <c r="B36" s="14" t="s">
        <v>10</v>
      </c>
      <c r="C36" s="16">
        <f>SUM(C19:C35)</f>
        <v>3749</v>
      </c>
      <c r="D36" s="15">
        <f>SUM(D19:D35)</f>
        <v>20333803443</v>
      </c>
      <c r="E36" s="15">
        <f>SUM(E19:E35)</f>
        <v>17268540583.189999</v>
      </c>
      <c r="F36" s="38">
        <f>SUM(F19:F35)</f>
        <v>10204</v>
      </c>
      <c r="G36" s="42">
        <f>SUM(G19:G35)</f>
        <v>57144945651.400002</v>
      </c>
      <c r="H36" s="50">
        <f t="shared" ref="H36" si="7">SUM(H19:H35)</f>
        <v>48505363148.979996</v>
      </c>
      <c r="I36" s="51">
        <f t="shared" si="4"/>
        <v>13953</v>
      </c>
      <c r="J36" s="52">
        <f>SUM(J19:J35)</f>
        <v>77478749094.400009</v>
      </c>
      <c r="K36" s="52">
        <f>SUM(K19:K35)</f>
        <v>65773903732.169998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2021-10-15T06:51:09Z</dcterms:modified>
</cp:coreProperties>
</file>